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DIF\2019 CUENTA PUBLICA DIF\INFORMACION CONTABL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C55" i="3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C16" i="3"/>
  <c r="B16" i="3"/>
  <c r="C4" i="3"/>
  <c r="B4" i="3"/>
  <c r="B33" i="3" s="1"/>
  <c r="C33" i="3" l="1"/>
  <c r="C61" i="3" s="1"/>
  <c r="B45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<sst xmlns="http://schemas.openxmlformats.org/spreadsheetml/2006/main" count="92" uniqueCount="58">
  <si>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</si>
  <si>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</si>
  <si>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</si>
  <si>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</si>
  <si>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</si>
  <si>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</si>
  <si>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</si>
  <si>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</si>
  <si>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</si>
  <si>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</si>
  <si>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</si>
  <si>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</si>
  <si>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</si>
  <si>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</si>
  <si>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</si>
  <si>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</si>
  <si>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</si>
  <si>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</si>
  <si>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</si>
  <si>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</si>
  <si>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</si>
  <si>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</si>
  <si>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</si>
  <si>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</si>
  <si>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</si>
  <si>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</si>
  <si>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</si>
  <si>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</si>
  <si>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</si>
  <si>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</si>
  <si>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</si>
  <si>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</si>
  <si>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</si>
  <si>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</si>
  <si>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</si>
  <si>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</si>
  <si>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</si>
  <si>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</si>
  <si>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</si>
  <si>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</si>
  <si>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</si>
  <si>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</si>
  <si>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</si>
  <si>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</si>
  <si>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</si>
  <si>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</si>
  <si>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</si>
  <si>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</si>
  <si>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</si>
  <si>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</si>
  <si>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</si>
  <si>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</si>
  <si>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</si>
  <si>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</si>
  <si>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</si>
  <si>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</si>
  <si>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</si>
  <si>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para el Desarrollo Integral de la Familia del Municipio de Santiago Maravatío, Gto.
Estado de Flujos de Efectivo
Del 1 de Enero al 31 de Diciembre de 2019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</si>
</sst>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D13" sqref="D1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2019</v>
      </c>
      <c r="C2" s="3">
        <v>2018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5742845.3499999996</v>
      </c>
      <c r="C4" s="16">
        <f>SUM(C5:C14)</f>
        <v>5156856.92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1436.48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129956.23</v>
      </c>
      <c r="C11" s="17">
        <v>129924.11</v>
      </c>
      <c r="D11" s="14">
        <v>700000</v>
      </c>
    </row>
    <row r="12" spans="1:22" ht="22.5" x14ac:dyDescent="0.2">
      <c r="A12" s="7" t="s">
        <v>41</v>
      </c>
      <c r="B12" s="17">
        <v>260504.64</v>
      </c>
      <c r="C12" s="17">
        <v>208713.56</v>
      </c>
      <c r="D12" s="14">
        <v>800000</v>
      </c>
    </row>
    <row r="13" spans="1:22" ht="11.25" customHeight="1" x14ac:dyDescent="0.2">
      <c r="A13" s="7" t="s">
        <v>42</v>
      </c>
      <c r="B13" s="17">
        <v>5350948</v>
      </c>
      <c r="C13" s="17">
        <v>4818219.25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5496784.5099999998</v>
      </c>
      <c r="C16" s="16">
        <f>SUM(C17:C32)</f>
        <v>5355688.92</v>
      </c>
      <c r="D16" s="13" t="s">
        <v>39</v>
      </c>
    </row>
    <row r="17" spans="1:4" ht="11.25" customHeight="1" x14ac:dyDescent="0.2">
      <c r="A17" s="7" t="s">
        <v>8</v>
      </c>
      <c r="B17" s="17">
        <v>4231611.34</v>
      </c>
      <c r="C17" s="17">
        <v>3696637.93</v>
      </c>
      <c r="D17" s="14">
        <v>1000</v>
      </c>
    </row>
    <row r="18" spans="1:4" ht="11.25" customHeight="1" x14ac:dyDescent="0.2">
      <c r="A18" s="7" t="s">
        <v>9</v>
      </c>
      <c r="B18" s="17">
        <v>618551.26</v>
      </c>
      <c r="C18" s="17">
        <v>755081.07</v>
      </c>
      <c r="D18" s="14">
        <v>2000</v>
      </c>
    </row>
    <row r="19" spans="1:4" ht="11.25" customHeight="1" x14ac:dyDescent="0.2">
      <c r="A19" s="7" t="s">
        <v>10</v>
      </c>
      <c r="B19" s="17">
        <v>389796.94</v>
      </c>
      <c r="C19" s="17">
        <v>491975.02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256824.97</v>
      </c>
      <c r="C23" s="17">
        <v>411994.9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246060.83999999985</v>
      </c>
      <c r="C33" s="16">
        <f>C4-C16</f>
        <v>-198832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218490.9</v>
      </c>
      <c r="C41" s="16">
        <f>SUM(C42:C44)</f>
        <v>19600.009999999998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218490.9</v>
      </c>
      <c r="C43" s="17">
        <v>19600.009999999998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-218490.9</v>
      </c>
      <c r="C45" s="16">
        <f>C36-C41</f>
        <v>-19600.009999999998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233038.15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233038.15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11046.84</v>
      </c>
      <c r="C54" s="16">
        <f>SUM(C55+C58)</f>
        <v>0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11046.84</v>
      </c>
      <c r="C58" s="17">
        <v>0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-11046.84</v>
      </c>
      <c r="C59" s="16">
        <f>C48-C54</f>
        <v>233038.15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16523.09999999986</v>
      </c>
      <c r="C61" s="16">
        <f>C59+C45+C33</f>
        <v>14606.139999999985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21037.06</v>
      </c>
      <c r="C63" s="16">
        <v>6430.92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37560.160000000003</v>
      </c>
      <c r="C65" s="16">
        <v>21037.06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12f5b6f-540c-444d-8783-9749c880513e"/>
    <ds:schemaRef ds:uri="45be96a9-161b-45e5-8955-82d7971c9a3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revision/>
  <cp:lastPrinted>2019-05-15T20:50:09Z</cp:lastPrinted>
  <dcterms:created xsi:type="dcterms:W3CDTF">2012-12-11T20:31:36Z</dcterms:created>
  <dcterms:modified xsi:type="dcterms:W3CDTF">2022-11-07T14:56:23Z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